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17"/>
  <workbookPr date1904="1"/>
  <mc:AlternateContent xmlns:mc="http://schemas.openxmlformats.org/markup-compatibility/2006">
    <mc:Choice Requires="x15">
      <x15ac:absPath xmlns:x15ac="http://schemas.microsoft.com/office/spreadsheetml/2010/11/ac" url="/Users/owen/Library/CloudStorage/GoogleDrive-opsulli@g.clemson.edu/My Drive/F23/MGT 3120/"/>
    </mc:Choice>
  </mc:AlternateContent>
  <xr:revisionPtr revIDLastSave="0" documentId="13_ncr:1_{B87F4025-CBBF-5346-9272-A2DDA66E6F60}" xr6:coauthVersionLast="47" xr6:coauthVersionMax="47" xr10:uidLastSave="{00000000-0000-0000-0000-000000000000}"/>
  <bookViews>
    <workbookView xWindow="14400" yWindow="500" windowWidth="14400" windowHeight="16580" xr2:uid="{00000000-000D-0000-FFFF-FFFF00000000}"/>
  </bookViews>
  <sheets>
    <sheet name="Problem 1" sheetId="1" r:id="rId1"/>
    <sheet name="Problem 2" sheetId="3" r:id="rId2"/>
    <sheet name="Problem 3" sheetId="4" r:id="rId3"/>
    <sheet name="Problem 4" sheetId="6" r:id="rId4"/>
    <sheet name="Problem 5" sheetId="7" r:id="rId5"/>
    <sheet name="Problem 6" sheetId="5" r:id="rId6"/>
  </sheets>
  <definedNames>
    <definedName name="MinimumCost" localSheetId="4">'Problem 5'!$B$3:$C$3</definedName>
    <definedName name="Production" localSheetId="0">'Problem 1'!$B$12:$C$12</definedName>
    <definedName name="Production" localSheetId="1">'Problem 2'!$B$11:$C$11</definedName>
    <definedName name="Production" localSheetId="2">'Problem 3'!$B$12:$C$12</definedName>
    <definedName name="Production" localSheetId="3">'Problem 4'!$B$12:$C$12</definedName>
    <definedName name="Production" localSheetId="5">'Problem 6'!$B$12:$C$12</definedName>
    <definedName name="ResourcesAvailable" localSheetId="0">'Problem 1'!$F$6:$F$8</definedName>
    <definedName name="ResourcesAvailable" localSheetId="1">'Problem 2'!$F$6:$F$8</definedName>
    <definedName name="ResourcesAvailable" localSheetId="2">'Problem 3'!$F$6:$F$8</definedName>
    <definedName name="ResourcesAvailable" localSheetId="4">'Problem 5'!$F$6:$F$9</definedName>
    <definedName name="ResourcesAvailable" localSheetId="5">'Problem 6'!$F$6:$F$8</definedName>
    <definedName name="ResourcesRequired" localSheetId="3">'Problem 4'!$F$6:$F$8</definedName>
    <definedName name="ResourcesUsed" localSheetId="0">'Problem 1'!$D$6:$D$8</definedName>
    <definedName name="ResourcesUsed" localSheetId="1">'Problem 2'!$D$6:$D$8</definedName>
    <definedName name="ResourcesUsed" localSheetId="2">'Problem 3'!$D$6:$D$8</definedName>
    <definedName name="ResourcesUsed" localSheetId="3">'Problem 4'!$D$6:$D$8</definedName>
    <definedName name="ResourcesUsed" localSheetId="4">'Problem 5'!$D$6:$D$9</definedName>
    <definedName name="ResourcesUsed" localSheetId="5">'Problem 6'!$D$6:$D$8</definedName>
    <definedName name="solver_adj" localSheetId="0" hidden="1">'Problem 1'!$B$12:$C$12</definedName>
    <definedName name="solver_adj" localSheetId="1" hidden="1">'Problem 2'!$B$11:$C$11</definedName>
    <definedName name="solver_adj" localSheetId="2" hidden="1">'Problem 3'!$B$12:$C$12</definedName>
    <definedName name="solver_adj" localSheetId="3" hidden="1">'Problem 4'!$B$12:$C$12</definedName>
    <definedName name="solver_adj" localSheetId="4" hidden="1">'Problem 5'!$B$13:$C$13</definedName>
    <definedName name="solver_adj" localSheetId="5" hidden="1">'Problem 6'!$B$12:$C$12</definedName>
    <definedName name="solver_cvg" localSheetId="0" hidden="1">0.0001</definedName>
    <definedName name="solver_cvg" localSheetId="1" hidden="1">0.0001</definedName>
    <definedName name="solver_cvg" localSheetId="2" hidden="1">0.0001</definedName>
    <definedName name="solver_cvg" localSheetId="3" hidden="1">0.0001</definedName>
    <definedName name="solver_cvg" localSheetId="4" hidden="1">0.0001</definedName>
    <definedName name="solver_cvg" localSheetId="5" hidden="1">0.0001</definedName>
    <definedName name="solver_drv" localSheetId="0" hidden="1">1</definedName>
    <definedName name="solver_drv" localSheetId="1" hidden="1">1</definedName>
    <definedName name="solver_drv" localSheetId="2" hidden="1">1</definedName>
    <definedName name="solver_drv" localSheetId="3" hidden="1">1</definedName>
    <definedName name="solver_drv" localSheetId="4" hidden="1">1</definedName>
    <definedName name="solver_drv" localSheetId="5" hidden="1">1</definedName>
    <definedName name="solver_eng" localSheetId="0" hidden="1">2</definedName>
    <definedName name="solver_eng" localSheetId="1" hidden="1">2</definedName>
    <definedName name="solver_eng" localSheetId="2" hidden="1">2</definedName>
    <definedName name="solver_eng" localSheetId="3" hidden="1">2</definedName>
    <definedName name="solver_eng" localSheetId="4" hidden="1">2</definedName>
    <definedName name="solver_eng" localSheetId="5" hidden="1">2</definedName>
    <definedName name="solver_est" localSheetId="0" hidden="1">1</definedName>
    <definedName name="solver_est" localSheetId="1" hidden="1">1</definedName>
    <definedName name="solver_est" localSheetId="2" hidden="1">1</definedName>
    <definedName name="solver_est" localSheetId="3" hidden="1">1</definedName>
    <definedName name="solver_est" localSheetId="4" hidden="1">1</definedName>
    <definedName name="solver_est" localSheetId="5" hidden="1">1</definedName>
    <definedName name="solver_itr" localSheetId="0" hidden="1">100</definedName>
    <definedName name="solver_itr" localSheetId="1" hidden="1">100</definedName>
    <definedName name="solver_itr" localSheetId="2" hidden="1">100</definedName>
    <definedName name="solver_itr" localSheetId="3" hidden="1">100</definedName>
    <definedName name="solver_itr" localSheetId="4" hidden="1">100</definedName>
    <definedName name="solver_itr" localSheetId="5" hidden="1">100</definedName>
    <definedName name="solver_lhs1" localSheetId="0" hidden="1">'Problem 1'!$D$6:$D$8</definedName>
    <definedName name="solver_lhs1" localSheetId="1" hidden="1">'Problem 2'!$D$6:$D$8</definedName>
    <definedName name="solver_lhs1" localSheetId="2" hidden="1">'Problem 3'!$D$6:$D$8</definedName>
    <definedName name="solver_lhs1" localSheetId="3" hidden="1">'Problem 4'!$D$6:$D$8</definedName>
    <definedName name="solver_lhs1" localSheetId="4" hidden="1">'Problem 5'!$D$6:$D$8</definedName>
    <definedName name="solver_lhs1" localSheetId="5" hidden="1">'Problem 6'!$D$6</definedName>
    <definedName name="solver_lhs2" localSheetId="0" hidden="1">'Problem 1'!$C$12</definedName>
    <definedName name="solver_lhs2" localSheetId="1" hidden="1">'Problem 2'!$C$11</definedName>
    <definedName name="solver_lhs2" localSheetId="2" hidden="1">'Problem 3'!$C$12</definedName>
    <definedName name="solver_lhs2" localSheetId="3" hidden="1">'Problem 4'!$C$12</definedName>
    <definedName name="solver_lhs2" localSheetId="4" hidden="1">'Problem 5'!$D$9</definedName>
    <definedName name="solver_lhs2" localSheetId="5" hidden="1">'Problem 6'!$D$7</definedName>
    <definedName name="solver_lhs3" localSheetId="5" hidden="1">'Problem 6'!$D$8</definedName>
    <definedName name="solver_lin" localSheetId="0" hidden="1">1</definedName>
    <definedName name="solver_lin" localSheetId="1" hidden="1">1</definedName>
    <definedName name="solver_lin" localSheetId="2" hidden="1">1</definedName>
    <definedName name="solver_lin" localSheetId="3" hidden="1">1</definedName>
    <definedName name="solver_lin" localSheetId="4" hidden="1">1</definedName>
    <definedName name="solver_lin" localSheetId="5" hidden="1">1</definedName>
    <definedName name="solver_mip" localSheetId="0" hidden="1">2147483647</definedName>
    <definedName name="solver_mip" localSheetId="1" hidden="1">2147483647</definedName>
    <definedName name="solver_mip" localSheetId="2" hidden="1">2147483647</definedName>
    <definedName name="solver_mip" localSheetId="3" hidden="1">2147483647</definedName>
    <definedName name="solver_mip" localSheetId="4" hidden="1">2147483647</definedName>
    <definedName name="solver_mip" localSheetId="5" hidden="1">2147483647</definedName>
    <definedName name="solver_mni" localSheetId="0" hidden="1">30</definedName>
    <definedName name="solver_mni" localSheetId="1" hidden="1">30</definedName>
    <definedName name="solver_mni" localSheetId="2" hidden="1">30</definedName>
    <definedName name="solver_mni" localSheetId="3" hidden="1">30</definedName>
    <definedName name="solver_mni" localSheetId="4" hidden="1">30</definedName>
    <definedName name="solver_mni" localSheetId="5" hidden="1">30</definedName>
    <definedName name="solver_mrt" localSheetId="0" hidden="1">0.075</definedName>
    <definedName name="solver_mrt" localSheetId="1" hidden="1">0.075</definedName>
    <definedName name="solver_mrt" localSheetId="2" hidden="1">0.075</definedName>
    <definedName name="solver_mrt" localSheetId="3" hidden="1">0.075</definedName>
    <definedName name="solver_mrt" localSheetId="4" hidden="1">0.075</definedName>
    <definedName name="solver_mrt" localSheetId="5" hidden="1">0.075</definedName>
    <definedName name="solver_msl" localSheetId="0" hidden="1">2</definedName>
    <definedName name="solver_msl" localSheetId="1" hidden="1">2</definedName>
    <definedName name="solver_msl" localSheetId="2" hidden="1">2</definedName>
    <definedName name="solver_msl" localSheetId="3" hidden="1">2</definedName>
    <definedName name="solver_msl" localSheetId="4" hidden="1">2</definedName>
    <definedName name="solver_msl" localSheetId="5" hidden="1">2</definedName>
    <definedName name="solver_neg" localSheetId="0" hidden="1">1</definedName>
    <definedName name="solver_neg" localSheetId="1" hidden="1">1</definedName>
    <definedName name="solver_neg" localSheetId="2" hidden="1">1</definedName>
    <definedName name="solver_neg" localSheetId="3" hidden="1">1</definedName>
    <definedName name="solver_neg" localSheetId="4" hidden="1">1</definedName>
    <definedName name="solver_neg" localSheetId="5" hidden="1">1</definedName>
    <definedName name="solver_nod" localSheetId="0" hidden="1">2147483647</definedName>
    <definedName name="solver_nod" localSheetId="1" hidden="1">2147483647</definedName>
    <definedName name="solver_nod" localSheetId="2" hidden="1">2147483647</definedName>
    <definedName name="solver_nod" localSheetId="3" hidden="1">2147483647</definedName>
    <definedName name="solver_nod" localSheetId="4" hidden="1">2147483647</definedName>
    <definedName name="solver_nod" localSheetId="5" hidden="1">2147483647</definedName>
    <definedName name="solver_num" localSheetId="0" hidden="1">1</definedName>
    <definedName name="solver_num" localSheetId="1" hidden="1">1</definedName>
    <definedName name="solver_num" localSheetId="2" hidden="1">1</definedName>
    <definedName name="solver_num" localSheetId="3" hidden="1">1</definedName>
    <definedName name="solver_num" localSheetId="4" hidden="1">2</definedName>
    <definedName name="solver_num" localSheetId="5" hidden="1">3</definedName>
    <definedName name="solver_nwt" localSheetId="0" hidden="1">1</definedName>
    <definedName name="solver_nwt" localSheetId="1" hidden="1">1</definedName>
    <definedName name="solver_nwt" localSheetId="2" hidden="1">1</definedName>
    <definedName name="solver_nwt" localSheetId="3" hidden="1">1</definedName>
    <definedName name="solver_nwt" localSheetId="4" hidden="1">1</definedName>
    <definedName name="solver_nwt" localSheetId="5" hidden="1">1</definedName>
    <definedName name="solver_opt" localSheetId="0" hidden="1">'Problem 1'!$F$12</definedName>
    <definedName name="solver_opt" localSheetId="1" hidden="1">'Problem 2'!$F$11</definedName>
    <definedName name="solver_opt" localSheetId="2" hidden="1">'Problem 3'!$F$12</definedName>
    <definedName name="solver_opt" localSheetId="3" hidden="1">'Problem 4'!$F$12</definedName>
    <definedName name="solver_opt" localSheetId="4" hidden="1">'Problem 5'!$F$13</definedName>
    <definedName name="solver_opt" localSheetId="5" hidden="1">'Problem 6'!$F$12</definedName>
    <definedName name="solver_pre" localSheetId="0" hidden="1">0.000001</definedName>
    <definedName name="solver_pre" localSheetId="1" hidden="1">0.000001</definedName>
    <definedName name="solver_pre" localSheetId="2" hidden="1">0.000001</definedName>
    <definedName name="solver_pre" localSheetId="3" hidden="1">0.000001</definedName>
    <definedName name="solver_pre" localSheetId="4" hidden="1">0.000001</definedName>
    <definedName name="solver_pre" localSheetId="5" hidden="1">0.000001</definedName>
    <definedName name="solver_rbv" localSheetId="0" hidden="1">1</definedName>
    <definedName name="solver_rbv" localSheetId="1" hidden="1">1</definedName>
    <definedName name="solver_rbv" localSheetId="2" hidden="1">1</definedName>
    <definedName name="solver_rbv" localSheetId="3" hidden="1">1</definedName>
    <definedName name="solver_rbv" localSheetId="4" hidden="1">1</definedName>
    <definedName name="solver_rbv" localSheetId="5" hidden="1">1</definedName>
    <definedName name="solver_rel1" localSheetId="0" hidden="1">1</definedName>
    <definedName name="solver_rel1" localSheetId="1" hidden="1">1</definedName>
    <definedName name="solver_rel1" localSheetId="2" hidden="1">1</definedName>
    <definedName name="solver_rel1" localSheetId="3" hidden="1">3</definedName>
    <definedName name="solver_rel1" localSheetId="4" hidden="1">3</definedName>
    <definedName name="solver_rel1" localSheetId="5" hidden="1">3</definedName>
    <definedName name="solver_rel2" localSheetId="0" hidden="1">1</definedName>
    <definedName name="solver_rel2" localSheetId="1" hidden="1">1</definedName>
    <definedName name="solver_rel2" localSheetId="2" hidden="1">1</definedName>
    <definedName name="solver_rel2" localSheetId="3" hidden="1">1</definedName>
    <definedName name="solver_rel2" localSheetId="4" hidden="1">1</definedName>
    <definedName name="solver_rel2" localSheetId="5" hidden="1">1</definedName>
    <definedName name="solver_rel3" localSheetId="5" hidden="1">2</definedName>
    <definedName name="solver_rhs1" localSheetId="0" hidden="1">'Problem 1'!$F$6:$F$8</definedName>
    <definedName name="solver_rhs1" localSheetId="1" hidden="1">'Problem 2'!$F$6:$F$8</definedName>
    <definedName name="solver_rhs1" localSheetId="2" hidden="1">'Problem 3'!$F$6:$F$8</definedName>
    <definedName name="solver_rhs1" localSheetId="3" hidden="1">'Problem 4'!$F$6:$F$8</definedName>
    <definedName name="solver_rhs1" localSheetId="4" hidden="1">'Problem 5'!$F$6:$F$8</definedName>
    <definedName name="solver_rhs1" localSheetId="5" hidden="1">'Problem 6'!$F$6</definedName>
    <definedName name="solver_rhs2" localSheetId="0" hidden="1">'Problem 1'!$C$8</definedName>
    <definedName name="solver_rhs2" localSheetId="1" hidden="1">[0]!Demand</definedName>
    <definedName name="solver_rhs2" localSheetId="2" hidden="1">[0]!Demand</definedName>
    <definedName name="solver_rhs2" localSheetId="3" hidden="1">[0]!Demand</definedName>
    <definedName name="solver_rhs2" localSheetId="4" hidden="1">'Problem 5'!$F$9</definedName>
    <definedName name="solver_rhs2" localSheetId="5" hidden="1">'Problem 6'!$F$7</definedName>
    <definedName name="solver_rhs3" localSheetId="5" hidden="1">'Problem 6'!$F$8</definedName>
    <definedName name="solver_rlx" localSheetId="0" hidden="1">2</definedName>
    <definedName name="solver_rlx" localSheetId="1" hidden="1">2</definedName>
    <definedName name="solver_rlx" localSheetId="2" hidden="1">2</definedName>
    <definedName name="solver_rlx" localSheetId="3" hidden="1">2</definedName>
    <definedName name="solver_rlx" localSheetId="4" hidden="1">2</definedName>
    <definedName name="solver_rlx" localSheetId="5" hidden="1">2</definedName>
    <definedName name="solver_rsd" localSheetId="0" hidden="1">0</definedName>
    <definedName name="solver_rsd" localSheetId="1" hidden="1">0</definedName>
    <definedName name="solver_rsd" localSheetId="2" hidden="1">0</definedName>
    <definedName name="solver_rsd" localSheetId="3" hidden="1">0</definedName>
    <definedName name="solver_rsd" localSheetId="4" hidden="1">0</definedName>
    <definedName name="solver_rsd" localSheetId="5" hidden="1">0</definedName>
    <definedName name="solver_scl" localSheetId="0" hidden="1">2</definedName>
    <definedName name="solver_scl" localSheetId="1" hidden="1">2</definedName>
    <definedName name="solver_scl" localSheetId="2" hidden="1">2</definedName>
    <definedName name="solver_scl" localSheetId="3" hidden="1">2</definedName>
    <definedName name="solver_scl" localSheetId="4" hidden="1">2</definedName>
    <definedName name="solver_scl" localSheetId="5" hidden="1">2</definedName>
    <definedName name="solver_sho" localSheetId="0" hidden="1">2</definedName>
    <definedName name="solver_sho" localSheetId="1" hidden="1">2</definedName>
    <definedName name="solver_sho" localSheetId="2" hidden="1">2</definedName>
    <definedName name="solver_sho" localSheetId="3" hidden="1">2</definedName>
    <definedName name="solver_sho" localSheetId="4" hidden="1">2</definedName>
    <definedName name="solver_sho" localSheetId="5" hidden="1">2</definedName>
    <definedName name="solver_ssz" localSheetId="0" hidden="1">100</definedName>
    <definedName name="solver_ssz" localSheetId="1" hidden="1">100</definedName>
    <definedName name="solver_ssz" localSheetId="2" hidden="1">100</definedName>
    <definedName name="solver_ssz" localSheetId="3" hidden="1">100</definedName>
    <definedName name="solver_ssz" localSheetId="4" hidden="1">100</definedName>
    <definedName name="solver_ssz" localSheetId="5" hidden="1">100</definedName>
    <definedName name="solver_tim" localSheetId="0" hidden="1">100</definedName>
    <definedName name="solver_tim" localSheetId="1" hidden="1">100</definedName>
    <definedName name="solver_tim" localSheetId="2" hidden="1">100</definedName>
    <definedName name="solver_tim" localSheetId="3" hidden="1">100</definedName>
    <definedName name="solver_tim" localSheetId="4" hidden="1">100</definedName>
    <definedName name="solver_tim" localSheetId="5" hidden="1">100</definedName>
    <definedName name="solver_tol" localSheetId="0" hidden="1">0.05</definedName>
    <definedName name="solver_tol" localSheetId="1" hidden="1">0.05</definedName>
    <definedName name="solver_tol" localSheetId="2" hidden="1">0.05</definedName>
    <definedName name="solver_tol" localSheetId="3" hidden="1">0.05</definedName>
    <definedName name="solver_tol" localSheetId="4" hidden="1">0.05</definedName>
    <definedName name="solver_tol" localSheetId="5" hidden="1">0.05</definedName>
    <definedName name="solver_typ" localSheetId="0" hidden="1">1</definedName>
    <definedName name="solver_typ" localSheetId="1" hidden="1">1</definedName>
    <definedName name="solver_typ" localSheetId="2" hidden="1">1</definedName>
    <definedName name="solver_typ" localSheetId="3" hidden="1">2</definedName>
    <definedName name="solver_typ" localSheetId="4" hidden="1">2</definedName>
    <definedName name="solver_typ" localSheetId="5" hidden="1">2</definedName>
    <definedName name="solver_val" localSheetId="0" hidden="1">0</definedName>
    <definedName name="solver_val" localSheetId="1" hidden="1">0</definedName>
    <definedName name="solver_val" localSheetId="2" hidden="1">0</definedName>
    <definedName name="solver_val" localSheetId="3" hidden="1">0</definedName>
    <definedName name="solver_val" localSheetId="4" hidden="1">0</definedName>
    <definedName name="solver_val" localSheetId="5" hidden="1">0</definedName>
    <definedName name="solver_ver" localSheetId="0" hidden="1">2</definedName>
    <definedName name="solver_ver" localSheetId="1" hidden="1">2</definedName>
    <definedName name="solver_ver" localSheetId="2" hidden="1">2</definedName>
    <definedName name="solver_ver" localSheetId="3" hidden="1">2</definedName>
    <definedName name="solver_ver" localSheetId="4" hidden="1">2</definedName>
    <definedName name="solver_ver" localSheetId="5" hidden="1">2</definedName>
    <definedName name="Sport_Demand" localSheetId="0">'Problem 1'!$C$8</definedName>
    <definedName name="Sport_Production" localSheetId="0">'Problem 1'!$C$12</definedName>
    <definedName name="TotalCost" localSheetId="3">'Problem 4'!$F$12</definedName>
    <definedName name="TotalCost" localSheetId="4">'Problem 5'!$F$13</definedName>
    <definedName name="TotalCost" localSheetId="5">'Problem 6'!$F$12</definedName>
    <definedName name="TotalProfit" localSheetId="0">'Problem 1'!$F$12</definedName>
    <definedName name="TotalProfit" localSheetId="1">'Problem 2'!$F$11</definedName>
    <definedName name="TotalProfit" localSheetId="2">'Problem 3'!$F$12</definedName>
    <definedName name="TotalPrograms" localSheetId="4">'Problem 5'!$B$13:$C$13</definedName>
    <definedName name="Unit_Profit" localSheetId="1">'Problem 2'!$B$3:$C$3</definedName>
    <definedName name="UnitCost" localSheetId="3">'Problem 4'!$B$3:$C$3</definedName>
    <definedName name="UnitCost" localSheetId="5">'Problem 6'!$B$3:$C$3</definedName>
    <definedName name="UnitProfit" localSheetId="0">'Problem 1'!$B$3:$C$3</definedName>
    <definedName name="UnitProfit" localSheetId="2">'Problem 3'!$B$3:$C$3</definedName>
  </definedNam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x:ext xmlns:x="http://schemas.openxmlformats.org/spreadsheetml/2006/main" xmlns:mx="http://schemas.microsoft.com/office/mac/excel/2008/main" uri="{7523E5D3-25F3-A5E0-1632-64F254C22452}">
      <mx:ArchID Flags="2"/>
    </x:ext>
  </extLst>
</workbook>
</file>

<file path=xl/calcChain.xml><?xml version="1.0" encoding="utf-8"?>
<calcChain xmlns="http://schemas.openxmlformats.org/spreadsheetml/2006/main">
  <c r="F12" i="5" l="1"/>
  <c r="D7" i="5"/>
  <c r="D8" i="5"/>
  <c r="D6" i="5"/>
  <c r="F13" i="7"/>
  <c r="D7" i="7"/>
  <c r="D8" i="7"/>
  <c r="D9" i="7"/>
  <c r="D6" i="7"/>
  <c r="F12" i="6"/>
  <c r="D7" i="6"/>
  <c r="D8" i="6"/>
  <c r="D6" i="6"/>
  <c r="F12" i="4"/>
  <c r="D7" i="4"/>
  <c r="D8" i="4"/>
  <c r="D6" i="4"/>
  <c r="F11" i="3"/>
  <c r="D7" i="3"/>
  <c r="D8" i="3"/>
  <c r="D6" i="3"/>
  <c r="F12" i="1"/>
  <c r="D7" i="1"/>
  <c r="D8" i="1"/>
  <c r="D6" i="1"/>
</calcChain>
</file>

<file path=xl/sharedStrings.xml><?xml version="1.0" encoding="utf-8"?>
<sst xmlns="http://schemas.openxmlformats.org/spreadsheetml/2006/main" count="150" uniqueCount="69">
  <si>
    <t>Unit Profit</t>
  </si>
  <si>
    <t>Resource Requirements</t>
  </si>
  <si>
    <t>Resources</t>
  </si>
  <si>
    <t>Available</t>
  </si>
  <si>
    <t>Used</t>
  </si>
  <si>
    <t>Production</t>
  </si>
  <si>
    <t>Total Profit</t>
  </si>
  <si>
    <t>Range Name</t>
  </si>
  <si>
    <t>Cells</t>
  </si>
  <si>
    <t>ResourcesAvailable</t>
  </si>
  <si>
    <t>ResourcesUsed</t>
  </si>
  <si>
    <t>TotalProfit</t>
  </si>
  <si>
    <t>UnitProfit</t>
  </si>
  <si>
    <t>B11:C11</t>
  </si>
  <si>
    <t>F11</t>
  </si>
  <si>
    <t>B3:C3</t>
  </si>
  <si>
    <t>&lt;=</t>
  </si>
  <si>
    <t>Item</t>
  </si>
  <si>
    <t>E-Z Rider</t>
  </si>
  <si>
    <t>Sport</t>
  </si>
  <si>
    <t>Engine Time</t>
  </si>
  <si>
    <t>Assembly and Testing</t>
  </si>
  <si>
    <t>Item 1</t>
  </si>
  <si>
    <t>Item 2</t>
  </si>
  <si>
    <t>Sport Demand</t>
  </si>
  <si>
    <t>Sport_Production</t>
  </si>
  <si>
    <t>Sport_Demand</t>
  </si>
  <si>
    <t>C8</t>
  </si>
  <si>
    <t>F6:F8</t>
  </si>
  <si>
    <t>D6:D8</t>
  </si>
  <si>
    <t>Fuel Additive</t>
  </si>
  <si>
    <t>Solvent Base</t>
  </si>
  <si>
    <t>Unit Profit (per ton)</t>
  </si>
  <si>
    <t>Material 1</t>
  </si>
  <si>
    <t>Material 2</t>
  </si>
  <si>
    <t>Material 3</t>
  </si>
  <si>
    <t>Unit_Profit</t>
  </si>
  <si>
    <t>Pro</t>
  </si>
  <si>
    <t>College</t>
  </si>
  <si>
    <t>Cutting and Dyeing</t>
  </si>
  <si>
    <t>Sewing</t>
  </si>
  <si>
    <t>Inspection and Packaging</t>
  </si>
  <si>
    <t>Unit Cost</t>
  </si>
  <si>
    <t>Standard</t>
  </si>
  <si>
    <t>Professional</t>
  </si>
  <si>
    <t>&gt;=</t>
  </si>
  <si>
    <t>Minimum Carbon</t>
  </si>
  <si>
    <t>Maximum Kevlar</t>
  </si>
  <si>
    <t>Total Yards</t>
  </si>
  <si>
    <t>=</t>
  </si>
  <si>
    <t>Total Cost</t>
  </si>
  <si>
    <t>Product 1</t>
  </si>
  <si>
    <t>Product 2</t>
  </si>
  <si>
    <t>Raw Material</t>
  </si>
  <si>
    <t>Lubricant 1</t>
  </si>
  <si>
    <t>Lubricant 2</t>
  </si>
  <si>
    <t>Available /Required</t>
  </si>
  <si>
    <t>Required</t>
  </si>
  <si>
    <t>Teaming</t>
  </si>
  <si>
    <t>Problem Solving</t>
  </si>
  <si>
    <t>Minimum Cost</t>
  </si>
  <si>
    <t>Minimum Teaming</t>
  </si>
  <si>
    <t>Minimum Problem Solving</t>
  </si>
  <si>
    <t>Minimum Total</t>
  </si>
  <si>
    <t>Days Available</t>
  </si>
  <si>
    <t>Total Programs</t>
  </si>
  <si>
    <t>C12</t>
  </si>
  <si>
    <t>B12:C12</t>
  </si>
  <si>
    <t>F12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</si>
</sst>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"/>
    <numFmt numFmtId="165" formatCode="&quot;$&quot;#,##0.00"/>
  </numFmts>
  <fonts count="5" x14ac:knownFonts="1">
    <font>
      <sz val="9"/>
      <name val="Geneva"/>
    </font>
    <font>
      <sz val="8"/>
      <name val="Geneva"/>
      <family val="2"/>
    </font>
    <font>
      <sz val="10"/>
      <name val="Arial"/>
      <family val="2"/>
    </font>
    <font>
      <b/>
      <sz val="10"/>
      <name val="Arial"/>
      <family val="2"/>
    </font>
    <font>
      <sz val="12"/>
      <color rgb="FFFFFFFF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>
      <alignment horizontal="center"/>
    </xf>
    <xf numFmtId="0" fontId="3" fillId="2" borderId="1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6" xfId="0" applyFont="1" applyFill="1" applyBorder="1" applyAlignment="1">
      <alignment horizontal="left"/>
    </xf>
    <xf numFmtId="0" fontId="2" fillId="0" borderId="0" xfId="0" applyFont="1" applyAlignment="1">
      <alignment horizontal="right"/>
    </xf>
    <xf numFmtId="3" fontId="2" fillId="0" borderId="0" xfId="0" applyNumberFormat="1" applyFont="1" applyAlignment="1">
      <alignment horizontal="center"/>
    </xf>
    <xf numFmtId="0" fontId="2" fillId="0" borderId="0" xfId="0" applyFont="1"/>
    <xf numFmtId="164" fontId="2" fillId="3" borderId="0" xfId="0" applyNumberFormat="1" applyFont="1" applyFill="1" applyAlignment="1">
      <alignment horizontal="center"/>
    </xf>
    <xf numFmtId="0" fontId="2" fillId="3" borderId="0" xfId="0" applyFont="1" applyFill="1" applyAlignment="1">
      <alignment horizontal="center"/>
    </xf>
    <xf numFmtId="3" fontId="2" fillId="3" borderId="0" xfId="0" applyNumberFormat="1" applyFont="1" applyFill="1" applyAlignment="1">
      <alignment horizontal="center"/>
    </xf>
    <xf numFmtId="164" fontId="2" fillId="4" borderId="9" xfId="0" applyNumberFormat="1" applyFont="1" applyFill="1" applyBorder="1" applyAlignment="1">
      <alignment horizontal="center"/>
    </xf>
    <xf numFmtId="3" fontId="2" fillId="5" borderId="7" xfId="0" applyNumberFormat="1" applyFont="1" applyFill="1" applyBorder="1" applyAlignment="1">
      <alignment horizontal="center"/>
    </xf>
    <xf numFmtId="3" fontId="2" fillId="5" borderId="8" xfId="0" applyNumberFormat="1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165" fontId="2" fillId="3" borderId="0" xfId="0" applyNumberFormat="1" applyFont="1" applyFill="1" applyAlignment="1">
      <alignment horizontal="center"/>
    </xf>
    <xf numFmtId="0" fontId="2" fillId="0" borderId="0" xfId="0" quotePrefix="1" applyFont="1" applyAlignment="1">
      <alignment horizontal="center"/>
    </xf>
    <xf numFmtId="165" fontId="2" fillId="4" borderId="9" xfId="0" applyNumberFormat="1" applyFont="1" applyFill="1" applyBorder="1" applyAlignment="1">
      <alignment horizontal="center"/>
    </xf>
    <xf numFmtId="0" fontId="4" fillId="0" borderId="0" xfId="0" applyFont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XX1000"/>
  <sheetViews>
    <sheetView tabSelected="1" workbookViewId="0">
      <selection activeCell="F12" sqref="F12"/>
    </sheetView>
  </sheetViews>
  <sheetFormatPr baseColWidth="10" defaultColWidth="10.83203125" defaultRowHeight="13" x14ac:dyDescent="0.15"/>
  <cols>
    <col min="1" max="1" width="19.6640625" style="8" bestFit="1" customWidth="1"/>
    <col min="2" max="2" width="13.5" style="1" customWidth="1"/>
    <col min="3" max="3" width="13.83203125" style="1" customWidth="1"/>
    <col min="4" max="4" width="10.83203125" style="1" customWidth="1"/>
    <col min="5" max="5" width="3" style="1" bestFit="1" customWidth="1"/>
    <col min="6" max="6" width="12" style="1" customWidth="1"/>
    <col min="7" max="7" width="5.83203125" style="1" customWidth="1"/>
    <col min="8" max="8" width="19" style="1" bestFit="1" customWidth="1"/>
    <col min="9" max="9" width="8.83203125" style="1" customWidth="1"/>
    <col min="10" max="16384" width="10.83203125" style="1"/>
  </cols>
  <sheetData>
    <row r="1" spans="1:9" x14ac:dyDescent="0.15">
      <c r="A1" s="10"/>
      <c r="B1" s="17" t="s">
        <v>22</v>
      </c>
      <c r="C1" s="17" t="s">
        <v>23</v>
      </c>
    </row>
    <row r="2" spans="1:9" ht="14" thickBot="1" x14ac:dyDescent="0.2">
      <c r="B2" s="1" t="s">
        <v>18</v>
      </c>
      <c r="C2" s="1" t="s">
        <v>19</v>
      </c>
    </row>
    <row r="3" spans="1:9" ht="14" thickBot="1" x14ac:dyDescent="0.2">
      <c r="A3" s="8" t="s">
        <v>0</v>
      </c>
      <c r="B3" s="11">
        <v>2400</v>
      </c>
      <c r="C3" s="11">
        <v>1800</v>
      </c>
      <c r="H3" s="2" t="s">
        <v>7</v>
      </c>
      <c r="I3" s="3" t="s">
        <v>8</v>
      </c>
    </row>
    <row r="4" spans="1:9" x14ac:dyDescent="0.15">
      <c r="D4" s="1" t="s">
        <v>2</v>
      </c>
      <c r="F4" s="1" t="s">
        <v>2</v>
      </c>
      <c r="H4" s="4" t="s">
        <v>25</v>
      </c>
      <c r="I4" s="5" t="s">
        <v>66</v>
      </c>
    </row>
    <row r="5" spans="1:9" x14ac:dyDescent="0.15">
      <c r="B5" s="22" t="s">
        <v>1</v>
      </c>
      <c r="C5" s="22"/>
      <c r="D5" s="1" t="s">
        <v>4</v>
      </c>
      <c r="F5" s="1" t="s">
        <v>3</v>
      </c>
      <c r="H5" s="4" t="s">
        <v>26</v>
      </c>
      <c r="I5" s="5" t="s">
        <v>27</v>
      </c>
    </row>
    <row r="6" spans="1:9" x14ac:dyDescent="0.15">
      <c r="A6" s="8" t="s">
        <v>20</v>
      </c>
      <c r="B6" s="12">
        <v>6</v>
      </c>
      <c r="C6" s="12">
        <v>3</v>
      </c>
      <c r="D6" s="9">
        <f>SUMPRODUCT(B6:C6, Production)</f>
        <v>2100</v>
      </c>
      <c r="E6" s="1" t="s">
        <v>16</v>
      </c>
      <c r="F6" s="13">
        <v>2100</v>
      </c>
      <c r="H6" s="4" t="s">
        <v>5</v>
      </c>
      <c r="I6" s="5" t="s">
        <v>67</v>
      </c>
    </row>
    <row r="7" spans="1:9" x14ac:dyDescent="0.15">
      <c r="A7" s="8" t="s">
        <v>21</v>
      </c>
      <c r="B7" s="12">
        <v>2</v>
      </c>
      <c r="C7" s="12">
        <v>2.5</v>
      </c>
      <c r="D7" s="9">
        <f>SUMPRODUCT(B7:C7, Production)</f>
        <v>1000</v>
      </c>
      <c r="E7" s="1" t="s">
        <v>16</v>
      </c>
      <c r="F7" s="13">
        <v>1000</v>
      </c>
      <c r="H7" s="4" t="s">
        <v>9</v>
      </c>
      <c r="I7" s="5" t="s">
        <v>28</v>
      </c>
    </row>
    <row r="8" spans="1:9" x14ac:dyDescent="0.15">
      <c r="A8" s="8" t="s">
        <v>24</v>
      </c>
      <c r="B8" s="12"/>
      <c r="C8" s="13">
        <v>1</v>
      </c>
      <c r="D8" s="9">
        <f>SUMPRODUCT(B8:C8, Production)</f>
        <v>200</v>
      </c>
      <c r="E8" s="1" t="s">
        <v>16</v>
      </c>
      <c r="F8" s="12">
        <v>280</v>
      </c>
      <c r="H8" s="4" t="s">
        <v>10</v>
      </c>
      <c r="I8" s="5" t="s">
        <v>29</v>
      </c>
    </row>
    <row r="9" spans="1:9" x14ac:dyDescent="0.15">
      <c r="H9" s="4"/>
      <c r="I9" s="5"/>
    </row>
    <row r="10" spans="1:9" x14ac:dyDescent="0.15">
      <c r="B10" s="17" t="s">
        <v>22</v>
      </c>
      <c r="C10" s="17" t="s">
        <v>23</v>
      </c>
      <c r="H10" s="4" t="s">
        <v>11</v>
      </c>
      <c r="I10" s="5" t="s">
        <v>68</v>
      </c>
    </row>
    <row r="11" spans="1:9" ht="14" thickBot="1" x14ac:dyDescent="0.2">
      <c r="B11" s="1" t="s">
        <v>18</v>
      </c>
      <c r="C11" s="1" t="s">
        <v>19</v>
      </c>
      <c r="F11" s="1" t="s">
        <v>6</v>
      </c>
      <c r="H11" s="6" t="s">
        <v>12</v>
      </c>
      <c r="I11" s="7" t="s">
        <v>15</v>
      </c>
    </row>
    <row r="12" spans="1:9" ht="14" thickBot="1" x14ac:dyDescent="0.2">
      <c r="A12" s="8" t="s">
        <v>5</v>
      </c>
      <c r="B12" s="15">
        <v>250</v>
      </c>
      <c r="C12" s="16">
        <v>200</v>
      </c>
      <c r="F12" s="14">
        <f>SUMPRODUCT(B3:C3, Production)</f>
        <v>960000</v>
      </c>
    </row>
    <row r="1000" spans="648:648" ht="16" x14ac:dyDescent="0.2">
      <c r="XX1000" s="21">
        <v>82026</v>
      </c>
    </row>
  </sheetData>
  <mergeCells count="1">
    <mergeCell ref="B5:C5"/>
  </mergeCells>
  <phoneticPr fontId="1" type="noConversion"/>
  <printOptions headings="1" gridLines="1"/>
  <pageMargins left="0.75" right="0.75" top="1" bottom="1" header="0.5" footer="0.5"/>
  <pageSetup paperSize="0" scale="77" orientation="portrait" horizontalDpi="4294967292" verticalDpi="429496729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CA9517-91C5-4E47-A005-CCB0A73CD538}">
  <sheetPr>
    <tabColor rgb="FF92D050"/>
    <pageSetUpPr fitToPage="1"/>
  </sheetPr>
  <dimension ref="A1:XX1000"/>
  <sheetViews>
    <sheetView workbookViewId="0">
      <selection activeCell="C11" sqref="C11"/>
    </sheetView>
  </sheetViews>
  <sheetFormatPr baseColWidth="10" defaultColWidth="10.83203125" defaultRowHeight="13" x14ac:dyDescent="0.15"/>
  <cols>
    <col min="1" max="1" width="16.6640625" style="8" bestFit="1" customWidth="1"/>
    <col min="2" max="2" width="13.5" style="1" customWidth="1"/>
    <col min="3" max="3" width="13.83203125" style="1" customWidth="1"/>
    <col min="4" max="4" width="10.83203125" style="1" customWidth="1"/>
    <col min="5" max="5" width="3" style="1" bestFit="1" customWidth="1"/>
    <col min="6" max="6" width="12" style="1" customWidth="1"/>
    <col min="7" max="7" width="5.83203125" style="1" customWidth="1"/>
    <col min="8" max="8" width="19" style="1" bestFit="1" customWidth="1"/>
    <col min="9" max="9" width="8.83203125" style="1" customWidth="1"/>
    <col min="10" max="16384" width="10.83203125" style="1"/>
  </cols>
  <sheetData>
    <row r="1" spans="1:9" x14ac:dyDescent="0.15">
      <c r="A1" s="10"/>
    </row>
    <row r="2" spans="1:9" ht="14" thickBot="1" x14ac:dyDescent="0.2">
      <c r="B2" s="1" t="s">
        <v>30</v>
      </c>
      <c r="C2" s="1" t="s">
        <v>31</v>
      </c>
    </row>
    <row r="3" spans="1:9" ht="14" thickBot="1" x14ac:dyDescent="0.2">
      <c r="A3" s="8" t="s">
        <v>32</v>
      </c>
      <c r="B3" s="11">
        <v>40</v>
      </c>
      <c r="C3" s="11">
        <v>30</v>
      </c>
      <c r="H3" s="2" t="s">
        <v>7</v>
      </c>
      <c r="I3" s="3" t="s">
        <v>8</v>
      </c>
    </row>
    <row r="4" spans="1:9" x14ac:dyDescent="0.15">
      <c r="D4" s="1" t="s">
        <v>2</v>
      </c>
      <c r="F4" s="1" t="s">
        <v>2</v>
      </c>
      <c r="H4" s="4" t="s">
        <v>5</v>
      </c>
      <c r="I4" s="5" t="s">
        <v>13</v>
      </c>
    </row>
    <row r="5" spans="1:9" x14ac:dyDescent="0.15">
      <c r="B5" s="22" t="s">
        <v>1</v>
      </c>
      <c r="C5" s="22"/>
      <c r="D5" s="1" t="s">
        <v>4</v>
      </c>
      <c r="F5" s="1" t="s">
        <v>3</v>
      </c>
      <c r="H5" s="4" t="s">
        <v>10</v>
      </c>
      <c r="I5" s="5" t="s">
        <v>29</v>
      </c>
    </row>
    <row r="6" spans="1:9" x14ac:dyDescent="0.15">
      <c r="A6" s="8" t="s">
        <v>33</v>
      </c>
      <c r="B6" s="12">
        <v>0.4</v>
      </c>
      <c r="C6" s="12">
        <v>0.5</v>
      </c>
      <c r="D6" s="9">
        <f>SUMPRODUCT(B6:C6, Production)</f>
        <v>20</v>
      </c>
      <c r="E6" s="1" t="s">
        <v>16</v>
      </c>
      <c r="F6" s="13">
        <v>20</v>
      </c>
      <c r="H6" s="4" t="s">
        <v>9</v>
      </c>
      <c r="I6" s="5" t="s">
        <v>28</v>
      </c>
    </row>
    <row r="7" spans="1:9" x14ac:dyDescent="0.15">
      <c r="A7" s="8" t="s">
        <v>34</v>
      </c>
      <c r="B7" s="12"/>
      <c r="C7" s="12">
        <v>0.2</v>
      </c>
      <c r="D7" s="9">
        <f>SUMPRODUCT(B7:C7, Production)</f>
        <v>3.9999999999999996</v>
      </c>
      <c r="E7" s="1" t="s">
        <v>16</v>
      </c>
      <c r="F7" s="13">
        <v>5</v>
      </c>
      <c r="H7" s="4" t="s">
        <v>11</v>
      </c>
      <c r="I7" s="5" t="s">
        <v>14</v>
      </c>
    </row>
    <row r="8" spans="1:9" ht="14" thickBot="1" x14ac:dyDescent="0.2">
      <c r="A8" s="8" t="s">
        <v>35</v>
      </c>
      <c r="B8" s="12">
        <v>0.6</v>
      </c>
      <c r="C8" s="12">
        <v>0.3</v>
      </c>
      <c r="D8" s="9">
        <f>SUMPRODUCT(B8:C8, Production)</f>
        <v>21</v>
      </c>
      <c r="E8" s="1" t="s">
        <v>16</v>
      </c>
      <c r="F8" s="13">
        <v>21</v>
      </c>
      <c r="H8" s="6" t="s">
        <v>36</v>
      </c>
      <c r="I8" s="7" t="s">
        <v>15</v>
      </c>
    </row>
    <row r="10" spans="1:9" ht="14" thickBot="1" x14ac:dyDescent="0.2">
      <c r="B10" s="1" t="s">
        <v>30</v>
      </c>
      <c r="C10" s="1" t="s">
        <v>31</v>
      </c>
      <c r="F10" s="1" t="s">
        <v>6</v>
      </c>
    </row>
    <row r="11" spans="1:9" ht="14" thickBot="1" x14ac:dyDescent="0.2">
      <c r="A11" s="8" t="s">
        <v>5</v>
      </c>
      <c r="B11" s="15">
        <v>25.000000000000004</v>
      </c>
      <c r="C11" s="16">
        <v>19.999999999999996</v>
      </c>
      <c r="F11" s="14">
        <f>SUMPRODUCT(B3:C3, Production)</f>
        <v>1600</v>
      </c>
    </row>
    <row r="1000" spans="648:648" ht="16" x14ac:dyDescent="0.2">
      <c r="XX1000" s="21">
        <v>82026</v>
      </c>
    </row>
  </sheetData>
  <mergeCells count="1">
    <mergeCell ref="B5:C5"/>
  </mergeCells>
  <phoneticPr fontId="1" type="noConversion"/>
  <printOptions headings="1" gridLines="1"/>
  <pageMargins left="0.75" right="0.75" top="1" bottom="1" header="0.5" footer="0.5"/>
  <pageSetup paperSize="0" scale="77" orientation="portrait" horizontalDpi="4294967292" verticalDpi="429496729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2E65A-990C-4068-9C81-D1D6B8105A48}">
  <sheetPr>
    <tabColor rgb="FF92D050"/>
    <pageSetUpPr fitToPage="1"/>
  </sheetPr>
  <dimension ref="A1:XX1000"/>
  <sheetViews>
    <sheetView workbookViewId="0">
      <selection activeCell="F12" sqref="F12"/>
    </sheetView>
  </sheetViews>
  <sheetFormatPr baseColWidth="10" defaultColWidth="10.83203125" defaultRowHeight="13" x14ac:dyDescent="0.15"/>
  <cols>
    <col min="1" max="1" width="22.6640625" style="8" bestFit="1" customWidth="1"/>
    <col min="2" max="2" width="13.5" style="1" customWidth="1"/>
    <col min="3" max="3" width="13.83203125" style="1" customWidth="1"/>
    <col min="4" max="4" width="10.83203125" style="1" customWidth="1"/>
    <col min="5" max="5" width="3" style="1" bestFit="1" customWidth="1"/>
    <col min="6" max="6" width="8.6640625" style="1" customWidth="1"/>
    <col min="7" max="7" width="5.83203125" style="1" customWidth="1"/>
    <col min="8" max="16384" width="10.83203125" style="1"/>
  </cols>
  <sheetData>
    <row r="1" spans="1:6" x14ac:dyDescent="0.15">
      <c r="A1" s="10"/>
    </row>
    <row r="2" spans="1:6" x14ac:dyDescent="0.15">
      <c r="B2" s="17" t="s">
        <v>37</v>
      </c>
      <c r="C2" s="17" t="s">
        <v>38</v>
      </c>
    </row>
    <row r="3" spans="1:6" x14ac:dyDescent="0.15">
      <c r="A3" s="8" t="s">
        <v>0</v>
      </c>
      <c r="B3" s="11">
        <v>5</v>
      </c>
      <c r="C3" s="11">
        <v>4</v>
      </c>
    </row>
    <row r="4" spans="1:6" x14ac:dyDescent="0.15">
      <c r="D4" s="1" t="s">
        <v>2</v>
      </c>
      <c r="F4" s="1" t="s">
        <v>2</v>
      </c>
    </row>
    <row r="5" spans="1:6" x14ac:dyDescent="0.15">
      <c r="B5" s="22" t="s">
        <v>1</v>
      </c>
      <c r="C5" s="22"/>
      <c r="D5" s="1" t="s">
        <v>4</v>
      </c>
      <c r="F5" s="1" t="s">
        <v>3</v>
      </c>
    </row>
    <row r="6" spans="1:6" x14ac:dyDescent="0.15">
      <c r="A6" s="8" t="s">
        <v>39</v>
      </c>
      <c r="B6" s="12">
        <v>12</v>
      </c>
      <c r="C6" s="12">
        <v>6</v>
      </c>
      <c r="D6" s="9">
        <f>SUMPRODUCT(B6:C6, Production)</f>
        <v>20400</v>
      </c>
      <c r="E6" s="1" t="s">
        <v>16</v>
      </c>
      <c r="F6" s="13">
        <v>20400</v>
      </c>
    </row>
    <row r="7" spans="1:6" x14ac:dyDescent="0.15">
      <c r="A7" s="8" t="s">
        <v>40</v>
      </c>
      <c r="B7" s="12">
        <v>9</v>
      </c>
      <c r="C7" s="12">
        <v>15</v>
      </c>
      <c r="D7" s="9">
        <f>SUMPRODUCT(B7:C7, Production)</f>
        <v>21600</v>
      </c>
      <c r="E7" s="1" t="s">
        <v>16</v>
      </c>
      <c r="F7" s="13">
        <v>25200</v>
      </c>
    </row>
    <row r="8" spans="1:6" x14ac:dyDescent="0.15">
      <c r="A8" s="8" t="s">
        <v>41</v>
      </c>
      <c r="B8" s="12">
        <v>6</v>
      </c>
      <c r="C8" s="12">
        <v>6</v>
      </c>
      <c r="D8" s="9">
        <f>SUMPRODUCT(B8:C8, Production)</f>
        <v>12000</v>
      </c>
      <c r="E8" s="1" t="s">
        <v>16</v>
      </c>
      <c r="F8" s="13">
        <v>12000</v>
      </c>
    </row>
    <row r="9" spans="1:6" x14ac:dyDescent="0.15">
      <c r="F9" s="9"/>
    </row>
    <row r="10" spans="1:6" x14ac:dyDescent="0.15">
      <c r="B10" s="1" t="s">
        <v>17</v>
      </c>
      <c r="C10" s="1" t="s">
        <v>17</v>
      </c>
    </row>
    <row r="11" spans="1:6" ht="14" thickBot="1" x14ac:dyDescent="0.2">
      <c r="B11" s="17" t="s">
        <v>37</v>
      </c>
      <c r="C11" s="17" t="s">
        <v>38</v>
      </c>
      <c r="F11" s="1" t="s">
        <v>6</v>
      </c>
    </row>
    <row r="12" spans="1:6" ht="14" thickBot="1" x14ac:dyDescent="0.2">
      <c r="A12" s="8" t="s">
        <v>5</v>
      </c>
      <c r="B12" s="15">
        <v>1400</v>
      </c>
      <c r="C12" s="16">
        <v>600</v>
      </c>
      <c r="F12" s="14">
        <f>SUMPRODUCT(B3:C3, Production)</f>
        <v>9400</v>
      </c>
    </row>
    <row r="1000" spans="648:648" ht="16" x14ac:dyDescent="0.2">
      <c r="XX1000" s="21">
        <v>82026</v>
      </c>
    </row>
  </sheetData>
  <mergeCells count="1">
    <mergeCell ref="B5:C5"/>
  </mergeCells>
  <phoneticPr fontId="1" type="noConversion"/>
  <printOptions headings="1" gridLines="1"/>
  <pageMargins left="0.75" right="0.75" top="1" bottom="1" header="0.5" footer="0.5"/>
  <pageSetup paperSize="0" scale="77" orientation="portrait" horizontalDpi="4294967292" verticalDpi="4294967292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0960D-F00A-44B4-BE01-5C4D106FC57D}">
  <sheetPr>
    <tabColor rgb="FF92D050"/>
    <pageSetUpPr fitToPage="1"/>
  </sheetPr>
  <dimension ref="A1:XX1000"/>
  <sheetViews>
    <sheetView workbookViewId="0">
      <selection activeCell="F12" sqref="F12"/>
    </sheetView>
  </sheetViews>
  <sheetFormatPr baseColWidth="10" defaultColWidth="10.83203125" defaultRowHeight="13" x14ac:dyDescent="0.15"/>
  <cols>
    <col min="1" max="1" width="11.5" style="8" customWidth="1"/>
    <col min="2" max="2" width="13.5" style="1" customWidth="1"/>
    <col min="3" max="3" width="13.83203125" style="1" customWidth="1"/>
    <col min="4" max="4" width="10.83203125" style="1" customWidth="1"/>
    <col min="5" max="5" width="3" style="1" bestFit="1" customWidth="1"/>
    <col min="6" max="6" width="12" style="1" customWidth="1"/>
    <col min="7" max="7" width="5.83203125" style="1" customWidth="1"/>
    <col min="8" max="16384" width="10.83203125" style="1"/>
  </cols>
  <sheetData>
    <row r="1" spans="1:6" x14ac:dyDescent="0.15">
      <c r="A1" s="10"/>
    </row>
    <row r="2" spans="1:6" x14ac:dyDescent="0.15">
      <c r="B2" s="1" t="s">
        <v>54</v>
      </c>
      <c r="C2" s="1" t="s">
        <v>55</v>
      </c>
    </row>
    <row r="3" spans="1:6" x14ac:dyDescent="0.15">
      <c r="A3" s="8" t="s">
        <v>42</v>
      </c>
      <c r="B3" s="11">
        <v>1</v>
      </c>
      <c r="C3" s="11">
        <v>1</v>
      </c>
    </row>
    <row r="4" spans="1:6" x14ac:dyDescent="0.15">
      <c r="D4" s="1" t="s">
        <v>2</v>
      </c>
      <c r="F4" s="1" t="s">
        <v>2</v>
      </c>
    </row>
    <row r="5" spans="1:6" x14ac:dyDescent="0.15">
      <c r="B5" s="22" t="s">
        <v>1</v>
      </c>
      <c r="C5" s="22"/>
      <c r="D5" s="1" t="s">
        <v>4</v>
      </c>
      <c r="F5" s="1" t="s">
        <v>57</v>
      </c>
    </row>
    <row r="6" spans="1:6" x14ac:dyDescent="0.15">
      <c r="A6" s="8" t="s">
        <v>51</v>
      </c>
      <c r="B6" s="12">
        <v>1</v>
      </c>
      <c r="C6" s="12"/>
      <c r="D6" s="9">
        <f>SUMPRODUCT(B6:C6, Production)</f>
        <v>30</v>
      </c>
      <c r="E6" s="1" t="s">
        <v>45</v>
      </c>
      <c r="F6" s="13">
        <v>30</v>
      </c>
    </row>
    <row r="7" spans="1:6" x14ac:dyDescent="0.15">
      <c r="A7" s="8" t="s">
        <v>52</v>
      </c>
      <c r="B7" s="12"/>
      <c r="C7" s="12">
        <v>1</v>
      </c>
      <c r="D7" s="9">
        <f>SUMPRODUCT(B7:C7, Production)</f>
        <v>25</v>
      </c>
      <c r="E7" s="1" t="s">
        <v>45</v>
      </c>
      <c r="F7" s="13">
        <v>20</v>
      </c>
    </row>
    <row r="8" spans="1:6" x14ac:dyDescent="0.15">
      <c r="A8" s="8" t="s">
        <v>53</v>
      </c>
      <c r="B8" s="12">
        <v>1</v>
      </c>
      <c r="C8" s="12">
        <v>2</v>
      </c>
      <c r="D8" s="9">
        <f>SUMPRODUCT(B8:C8, Production)</f>
        <v>80</v>
      </c>
      <c r="E8" s="1" t="s">
        <v>45</v>
      </c>
      <c r="F8" s="13">
        <v>80</v>
      </c>
    </row>
    <row r="10" spans="1:6" x14ac:dyDescent="0.15">
      <c r="B10" s="1" t="s">
        <v>17</v>
      </c>
      <c r="C10" s="1" t="s">
        <v>17</v>
      </c>
    </row>
    <row r="11" spans="1:6" ht="14" thickBot="1" x14ac:dyDescent="0.2">
      <c r="B11" s="1" t="s">
        <v>54</v>
      </c>
      <c r="C11" s="1" t="s">
        <v>55</v>
      </c>
      <c r="F11" s="1" t="s">
        <v>50</v>
      </c>
    </row>
    <row r="12" spans="1:6" ht="14" thickBot="1" x14ac:dyDescent="0.2">
      <c r="A12" s="8" t="s">
        <v>5</v>
      </c>
      <c r="B12" s="15">
        <v>30</v>
      </c>
      <c r="C12" s="16">
        <v>25</v>
      </c>
      <c r="F12" s="14">
        <f>SUMPRODUCT(B3:C3, Production)</f>
        <v>55</v>
      </c>
    </row>
    <row r="1000" spans="648:648" ht="16" x14ac:dyDescent="0.2">
      <c r="XX1000" s="21">
        <v>82026</v>
      </c>
    </row>
  </sheetData>
  <mergeCells count="1">
    <mergeCell ref="B5:C5"/>
  </mergeCells>
  <printOptions headings="1" gridLines="1"/>
  <pageMargins left="0.75" right="0.75" top="1" bottom="1" header="0.5" footer="0.5"/>
  <pageSetup paperSize="0" scale="77" orientation="portrait" horizontalDpi="4294967292" verticalDpi="4294967292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D43A60-C593-4CE1-8F1C-73901B92C5D8}">
  <sheetPr>
    <tabColor rgb="FF92D050"/>
    <pageSetUpPr fitToPage="1"/>
  </sheetPr>
  <dimension ref="A1:XX1000"/>
  <sheetViews>
    <sheetView workbookViewId="0">
      <selection activeCell="F13" sqref="F13"/>
    </sheetView>
  </sheetViews>
  <sheetFormatPr baseColWidth="10" defaultColWidth="10.83203125" defaultRowHeight="13" x14ac:dyDescent="0.15"/>
  <cols>
    <col min="1" max="1" width="22.83203125" style="8" bestFit="1" customWidth="1"/>
    <col min="2" max="2" width="13.5" style="1" customWidth="1"/>
    <col min="3" max="3" width="13.83203125" style="1" customWidth="1"/>
    <col min="4" max="4" width="10.83203125" style="1" customWidth="1"/>
    <col min="5" max="5" width="3" style="1" bestFit="1" customWidth="1"/>
    <col min="6" max="6" width="12" style="1" customWidth="1"/>
    <col min="7" max="7" width="5.83203125" style="1" customWidth="1"/>
    <col min="8" max="16384" width="10.83203125" style="1"/>
  </cols>
  <sheetData>
    <row r="1" spans="1:6" x14ac:dyDescent="0.15">
      <c r="A1" s="10"/>
    </row>
    <row r="2" spans="1:6" x14ac:dyDescent="0.15">
      <c r="B2" s="1" t="s">
        <v>58</v>
      </c>
      <c r="C2" s="1" t="s">
        <v>59</v>
      </c>
    </row>
    <row r="3" spans="1:6" x14ac:dyDescent="0.15">
      <c r="A3" s="8" t="s">
        <v>60</v>
      </c>
      <c r="B3" s="11">
        <v>10000</v>
      </c>
      <c r="C3" s="11">
        <v>8000</v>
      </c>
    </row>
    <row r="4" spans="1:6" x14ac:dyDescent="0.15">
      <c r="D4" s="1" t="s">
        <v>2</v>
      </c>
      <c r="F4" s="1" t="s">
        <v>2</v>
      </c>
    </row>
    <row r="5" spans="1:6" x14ac:dyDescent="0.15">
      <c r="B5" s="22" t="s">
        <v>1</v>
      </c>
      <c r="C5" s="22"/>
      <c r="D5" s="1" t="s">
        <v>4</v>
      </c>
      <c r="F5" s="1" t="s">
        <v>3</v>
      </c>
    </row>
    <row r="6" spans="1:6" x14ac:dyDescent="0.15">
      <c r="A6" s="8" t="s">
        <v>61</v>
      </c>
      <c r="B6" s="12">
        <v>1</v>
      </c>
      <c r="C6" s="12"/>
      <c r="D6" s="9">
        <f>SUMPRODUCT(B6:C6, TotalPrograms)</f>
        <v>8</v>
      </c>
      <c r="E6" s="1" t="s">
        <v>45</v>
      </c>
      <c r="F6" s="13">
        <v>8</v>
      </c>
    </row>
    <row r="7" spans="1:6" x14ac:dyDescent="0.15">
      <c r="A7" s="8" t="s">
        <v>62</v>
      </c>
      <c r="B7" s="12"/>
      <c r="C7" s="12">
        <v>1</v>
      </c>
      <c r="D7" s="9">
        <f>SUMPRODUCT(B7:C7, TotalPrograms)</f>
        <v>17</v>
      </c>
      <c r="E7" s="1" t="s">
        <v>45</v>
      </c>
      <c r="F7" s="13">
        <v>10</v>
      </c>
    </row>
    <row r="8" spans="1:6" x14ac:dyDescent="0.15">
      <c r="A8" s="8" t="s">
        <v>63</v>
      </c>
      <c r="B8" s="12">
        <v>1</v>
      </c>
      <c r="C8" s="12">
        <v>1</v>
      </c>
      <c r="D8" s="9">
        <f>SUMPRODUCT(B8:C8, TotalPrograms)</f>
        <v>25</v>
      </c>
      <c r="E8" s="1" t="s">
        <v>45</v>
      </c>
      <c r="F8" s="13">
        <v>25</v>
      </c>
    </row>
    <row r="9" spans="1:6" x14ac:dyDescent="0.15">
      <c r="A9" s="8" t="s">
        <v>64</v>
      </c>
      <c r="B9" s="12">
        <v>3</v>
      </c>
      <c r="C9" s="12">
        <v>2</v>
      </c>
      <c r="D9" s="9">
        <f>SUMPRODUCT(B9:C9, TotalPrograms)</f>
        <v>58</v>
      </c>
      <c r="E9" s="1" t="s">
        <v>16</v>
      </c>
      <c r="F9" s="13">
        <v>84</v>
      </c>
    </row>
    <row r="10" spans="1:6" x14ac:dyDescent="0.15">
      <c r="B10" s="8"/>
      <c r="C10" s="8"/>
      <c r="D10" s="8"/>
    </row>
    <row r="11" spans="1:6" x14ac:dyDescent="0.15">
      <c r="B11" s="1" t="s">
        <v>17</v>
      </c>
      <c r="C11" s="1" t="s">
        <v>17</v>
      </c>
    </row>
    <row r="12" spans="1:6" ht="14" thickBot="1" x14ac:dyDescent="0.2">
      <c r="B12" s="1" t="s">
        <v>58</v>
      </c>
      <c r="C12" s="1" t="s">
        <v>59</v>
      </c>
      <c r="F12" s="1" t="s">
        <v>50</v>
      </c>
    </row>
    <row r="13" spans="1:6" ht="14" thickBot="1" x14ac:dyDescent="0.2">
      <c r="A13" s="8" t="s">
        <v>65</v>
      </c>
      <c r="B13" s="15">
        <v>8</v>
      </c>
      <c r="C13" s="16">
        <v>17</v>
      </c>
      <c r="F13" s="14">
        <f>SUMPRODUCT(B3:C3, TotalPrograms)</f>
        <v>216000</v>
      </c>
    </row>
    <row r="1000" spans="648:648" ht="16" x14ac:dyDescent="0.2">
      <c r="XX1000" s="21">
        <v>82026</v>
      </c>
    </row>
  </sheetData>
  <mergeCells count="1">
    <mergeCell ref="B5:C5"/>
  </mergeCells>
  <printOptions headings="1" gridLines="1"/>
  <pageMargins left="0.75" right="0.75" top="1" bottom="1" header="0.5" footer="0.5"/>
  <pageSetup paperSize="0" scale="77" orientation="portrait" horizontalDpi="4294967292" verticalDpi="4294967292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948651-7004-44BD-8F6D-B3D0DF9FA954}">
  <sheetPr>
    <tabColor rgb="FF92D050"/>
    <pageSetUpPr fitToPage="1"/>
  </sheetPr>
  <dimension ref="A1:XX1000"/>
  <sheetViews>
    <sheetView workbookViewId="0">
      <selection activeCell="F12" sqref="F12"/>
    </sheetView>
  </sheetViews>
  <sheetFormatPr baseColWidth="10" defaultColWidth="10.83203125" defaultRowHeight="13" x14ac:dyDescent="0.15"/>
  <cols>
    <col min="1" max="1" width="15.1640625" style="8" bestFit="1" customWidth="1"/>
    <col min="2" max="2" width="13.5" style="1" customWidth="1"/>
    <col min="3" max="3" width="13.83203125" style="1" customWidth="1"/>
    <col min="4" max="4" width="10.83203125" style="1" customWidth="1"/>
    <col min="5" max="5" width="3" style="1" bestFit="1" customWidth="1"/>
    <col min="6" max="6" width="16.83203125" style="1" bestFit="1" customWidth="1"/>
    <col min="7" max="7" width="5.83203125" style="1" customWidth="1"/>
    <col min="8" max="16384" width="10.83203125" style="1"/>
  </cols>
  <sheetData>
    <row r="1" spans="1:7" x14ac:dyDescent="0.15">
      <c r="A1" s="10"/>
    </row>
    <row r="2" spans="1:7" x14ac:dyDescent="0.15">
      <c r="B2" s="1" t="s">
        <v>43</v>
      </c>
      <c r="C2" s="1" t="s">
        <v>44</v>
      </c>
    </row>
    <row r="3" spans="1:7" x14ac:dyDescent="0.15">
      <c r="A3" s="8" t="s">
        <v>42</v>
      </c>
      <c r="B3" s="18">
        <v>7.5</v>
      </c>
      <c r="C3" s="18">
        <v>9</v>
      </c>
    </row>
    <row r="4" spans="1:7" x14ac:dyDescent="0.15">
      <c r="D4" s="1" t="s">
        <v>2</v>
      </c>
      <c r="F4" s="1" t="s">
        <v>2</v>
      </c>
    </row>
    <row r="5" spans="1:7" x14ac:dyDescent="0.15">
      <c r="B5" s="22" t="s">
        <v>1</v>
      </c>
      <c r="C5" s="22"/>
      <c r="D5" s="1" t="s">
        <v>4</v>
      </c>
      <c r="F5" s="1" t="s">
        <v>56</v>
      </c>
    </row>
    <row r="6" spans="1:7" x14ac:dyDescent="0.15">
      <c r="A6" s="8" t="s">
        <v>46</v>
      </c>
      <c r="B6" s="12">
        <v>0.1</v>
      </c>
      <c r="C6" s="12">
        <v>0.3</v>
      </c>
      <c r="D6" s="9">
        <f>SUMPRODUCT(B6:C6, Production)</f>
        <v>5.9999999999999991</v>
      </c>
      <c r="E6" s="1" t="s">
        <v>45</v>
      </c>
      <c r="F6" s="13">
        <v>6</v>
      </c>
    </row>
    <row r="7" spans="1:7" x14ac:dyDescent="0.15">
      <c r="A7" s="8" t="s">
        <v>47</v>
      </c>
      <c r="B7" s="12">
        <v>0.06</v>
      </c>
      <c r="C7" s="12">
        <v>0.12</v>
      </c>
      <c r="D7" s="9">
        <f>SUMPRODUCT(B7:C7, Production)</f>
        <v>2.6999999999999997</v>
      </c>
      <c r="E7" s="1" t="s">
        <v>16</v>
      </c>
      <c r="F7" s="13">
        <v>3</v>
      </c>
    </row>
    <row r="8" spans="1:7" x14ac:dyDescent="0.15">
      <c r="A8" s="8" t="s">
        <v>48</v>
      </c>
      <c r="B8" s="12">
        <v>1</v>
      </c>
      <c r="C8" s="12">
        <v>1</v>
      </c>
      <c r="D8" s="9">
        <f>SUMPRODUCT(B8:C8, Production)</f>
        <v>29.999999999999996</v>
      </c>
      <c r="E8" s="19" t="s">
        <v>49</v>
      </c>
      <c r="F8" s="13">
        <v>30</v>
      </c>
    </row>
    <row r="9" spans="1:7" x14ac:dyDescent="0.15">
      <c r="B9" s="8"/>
      <c r="C9" s="8"/>
      <c r="D9" s="8"/>
      <c r="E9" s="8"/>
      <c r="F9" s="8"/>
      <c r="G9" s="8"/>
    </row>
    <row r="10" spans="1:7" x14ac:dyDescent="0.15">
      <c r="B10" s="1" t="s">
        <v>17</v>
      </c>
      <c r="C10" s="1" t="s">
        <v>17</v>
      </c>
    </row>
    <row r="11" spans="1:7" ht="14" thickBot="1" x14ac:dyDescent="0.2">
      <c r="B11" s="1" t="s">
        <v>43</v>
      </c>
      <c r="C11" s="1" t="s">
        <v>44</v>
      </c>
      <c r="F11" s="1" t="s">
        <v>50</v>
      </c>
    </row>
    <row r="12" spans="1:7" ht="14" thickBot="1" x14ac:dyDescent="0.2">
      <c r="A12" s="8" t="s">
        <v>5</v>
      </c>
      <c r="B12" s="15">
        <v>14.999999999999998</v>
      </c>
      <c r="C12" s="16">
        <v>14.999999999999998</v>
      </c>
      <c r="F12" s="20">
        <f>SUMPRODUCT(B3:C3, Production)</f>
        <v>247.49999999999994</v>
      </c>
    </row>
    <row r="1000" spans="648:648" ht="16" x14ac:dyDescent="0.2">
      <c r="XX1000" s="21">
        <v>82026</v>
      </c>
    </row>
  </sheetData>
  <mergeCells count="1">
    <mergeCell ref="B5:C5"/>
  </mergeCells>
  <printOptions headings="1" gridLines="1"/>
  <pageMargins left="0.75" right="0.75" top="1" bottom="1" header="0.5" footer="0.5"/>
  <pageSetup paperSize="0" scale="77" orientation="portrait" horizontalDpi="4294967292" verticalDpi="429496729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32</vt:i4>
      </vt:variant>
    </vt:vector>
  </HeadingPairs>
  <TitlesOfParts>
    <vt:vector size="38" baseType="lpstr">
      <vt:lpstr>Problem 1</vt:lpstr>
      <vt:lpstr>Problem 2</vt:lpstr>
      <vt:lpstr>Problem 3</vt:lpstr>
      <vt:lpstr>Problem 4</vt:lpstr>
      <vt:lpstr>Problem 5</vt:lpstr>
      <vt:lpstr>Problem 6</vt:lpstr>
      <vt:lpstr>'Problem 5'!MinimumCost</vt:lpstr>
      <vt:lpstr>'Problem 1'!Production</vt:lpstr>
      <vt:lpstr>'Problem 2'!Production</vt:lpstr>
      <vt:lpstr>'Problem 3'!Production</vt:lpstr>
      <vt:lpstr>'Problem 4'!Production</vt:lpstr>
      <vt:lpstr>'Problem 6'!Production</vt:lpstr>
      <vt:lpstr>'Problem 1'!ResourcesAvailable</vt:lpstr>
      <vt:lpstr>'Problem 2'!ResourcesAvailable</vt:lpstr>
      <vt:lpstr>'Problem 3'!ResourcesAvailable</vt:lpstr>
      <vt:lpstr>'Problem 5'!ResourcesAvailable</vt:lpstr>
      <vt:lpstr>'Problem 6'!ResourcesAvailable</vt:lpstr>
      <vt:lpstr>'Problem 4'!ResourcesRequired</vt:lpstr>
      <vt:lpstr>'Problem 1'!ResourcesUsed</vt:lpstr>
      <vt:lpstr>'Problem 2'!ResourcesUsed</vt:lpstr>
      <vt:lpstr>'Problem 3'!ResourcesUsed</vt:lpstr>
      <vt:lpstr>'Problem 4'!ResourcesUsed</vt:lpstr>
      <vt:lpstr>'Problem 5'!ResourcesUsed</vt:lpstr>
      <vt:lpstr>'Problem 6'!ResourcesUsed</vt:lpstr>
      <vt:lpstr>'Problem 1'!Sport_Demand</vt:lpstr>
      <vt:lpstr>'Problem 1'!Sport_Production</vt:lpstr>
      <vt:lpstr>'Problem 4'!TotalCost</vt:lpstr>
      <vt:lpstr>'Problem 5'!TotalCost</vt:lpstr>
      <vt:lpstr>'Problem 6'!TotalCost</vt:lpstr>
      <vt:lpstr>'Problem 1'!TotalProfit</vt:lpstr>
      <vt:lpstr>'Problem 2'!TotalProfit</vt:lpstr>
      <vt:lpstr>'Problem 3'!TotalProfit</vt:lpstr>
      <vt:lpstr>'Problem 5'!TotalPrograms</vt:lpstr>
      <vt:lpstr>'Problem 2'!Unit_Profit</vt:lpstr>
      <vt:lpstr>'Problem 4'!UnitCost</vt:lpstr>
      <vt:lpstr>'Problem 6'!UnitCost</vt:lpstr>
      <vt:lpstr>'Problem 1'!UnitProfit</vt:lpstr>
      <vt:lpstr>'Problem 3'!UnitProfit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Hillier</dc:creator>
  <cp:lastModifiedBy>Owen Patrick Sullivan</cp:lastModifiedBy>
  <dcterms:created xsi:type="dcterms:W3CDTF">2002-06-04T18:49:10Z</dcterms:created>
  <dcterms:modified xsi:type="dcterms:W3CDTF">2023-10-10T23:09:56Z</dcterms:modified>
</cp:coreProperties>
</file>