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ate1904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45AFE0B9-8BF3-A444-B2F0-96BE94CE7486}" xr6:coauthVersionLast="47" xr6:coauthVersionMax="47" xr10:uidLastSave="{00000000-0000-0000-0000-000000000000}"/>
  <bookViews>
    <workbookView xWindow="14400" yWindow="500" windowWidth="14400" windowHeight="16560" activeTab="1" xr2:uid="{00000000-000D-0000-FFFF-FFFF00000000}"/>
  </bookViews>
  <sheets>
    <sheet name="Answer Report 1" sheetId="8" r:id="rId1"/>
    <sheet name="Profit &amp; Gambit" sheetId="7" r:id="rId2"/>
  </sheets>
  <definedNames>
    <definedName name="AdvertisingUnits">'Profit &amp; Gambit'!$C$14:$D$14</definedName>
    <definedName name="IncreasedSales">'Profit &amp; Gambit'!$E$8:$E$10</definedName>
    <definedName name="IncreasedSalesPerUnitAdvertising">'Profit &amp; Gambit'!$C$8:$D$10</definedName>
    <definedName name="MinimumIncrease">'Profit &amp; Gambit'!$G$8:$G$10</definedName>
    <definedName name="solver_adj" localSheetId="1" hidden="1">'Profit &amp; Gambit'!$C$14:$D$14</definedName>
    <definedName name="solver_cvg" localSheetId="1" hidden="1">0.0001</definedName>
    <definedName name="solver_drv" localSheetId="1" hidden="1">1</definedName>
    <definedName name="solver_eng" localSheetId="1" hidden="1">2</definedName>
    <definedName name="solver_est" localSheetId="1" hidden="1">1</definedName>
    <definedName name="solver_itr" localSheetId="1" hidden="1">100</definedName>
    <definedName name="solver_lhs1" localSheetId="1" hidden="1">'Profit &amp; Gambit'!$E$8:$E$10</definedName>
    <definedName name="solver_lhs2" localSheetId="1" hidden="1">'Profit &amp; Gambit'!$E$8:$E$10</definedName>
    <definedName name="solver_lin" localSheetId="1" hidden="1">1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1</definedName>
    <definedName name="solver_nwt" localSheetId="1" hidden="1">1</definedName>
    <definedName name="solver_opt" localSheetId="1" hidden="1">'Profit &amp; Gambit'!$G$14</definedName>
    <definedName name="solver_pre" localSheetId="1" hidden="1">0.000001</definedName>
    <definedName name="solver_rbv" localSheetId="1" hidden="1">1</definedName>
    <definedName name="solver_rel1" localSheetId="1" hidden="1">3</definedName>
    <definedName name="solver_rel2" localSheetId="1" hidden="1">1</definedName>
    <definedName name="solver_rhs1" localSheetId="1" hidden="1">MinimumIncrease</definedName>
    <definedName name="solver_rhs2" localSheetId="1" hidden="1">'Profit &amp; Gambit'!$G$8:$G$10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100</definedName>
    <definedName name="solver_tmp" localSheetId="1" hidden="1">0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2</definedName>
    <definedName name="TotalCost">'Profit &amp; Gambit'!$G$14</definedName>
    <definedName name="UnitCost">'Profit &amp; Gambit'!$C$4:$D$4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7" l="1"/>
  <c r="E9" i="7"/>
  <c r="E10" i="7"/>
  <c r="E8" i="7"/>
</calcChain>
</file>

<file path=xl/sharedStrings.xml><?xml version="1.0" encoding="utf-8"?>
<sst xmlns="http://schemas.openxmlformats.org/spreadsheetml/2006/main" count="83" uniqueCount="70">
  <si>
    <t>C4:D4</t>
  </si>
  <si>
    <t>Range Name</t>
  </si>
  <si>
    <t>Cells</t>
  </si>
  <si>
    <t>Profit &amp; Gambit Co. Advertising-Mix Problem</t>
  </si>
  <si>
    <t>Unit Cost ($millions)</t>
  </si>
  <si>
    <t>Stain Remover</t>
  </si>
  <si>
    <t>Liquid Detergent</t>
  </si>
  <si>
    <t>Powder Detergent</t>
  </si>
  <si>
    <t>Television</t>
  </si>
  <si>
    <t>Print Media</t>
  </si>
  <si>
    <t>Increase in Sales per Unit of Advertising</t>
  </si>
  <si>
    <t>Minimum</t>
  </si>
  <si>
    <t>Increase</t>
  </si>
  <si>
    <t>Increased</t>
  </si>
  <si>
    <t>Sales</t>
  </si>
  <si>
    <t>Advertising Units</t>
  </si>
  <si>
    <t>Total Cost</t>
  </si>
  <si>
    <t>($millions)</t>
  </si>
  <si>
    <t>AdvertisingUnits</t>
  </si>
  <si>
    <t>IncreasedSales</t>
  </si>
  <si>
    <t>IncreasedSalesPerUnitAdvertising</t>
  </si>
  <si>
    <t>TotalCost</t>
  </si>
  <si>
    <t>UnitCost</t>
  </si>
  <si>
    <t>C14:D14</t>
  </si>
  <si>
    <t>E8:E10</t>
  </si>
  <si>
    <t>C8:D10</t>
  </si>
  <si>
    <t>G8:G10</t>
  </si>
  <si>
    <t>G14</t>
  </si>
  <si>
    <t>MinimumIncrease</t>
  </si>
  <si>
    <t>&gt;=</t>
  </si>
  <si>
    <t>Microsoft Excel 16.77 Answer Report</t>
  </si>
  <si>
    <t>Worksheet: [Profit &amp; Gambit.xlsx]Profit &amp; Gambit</t>
  </si>
  <si>
    <t>Report Created: 10/3/23 7:51:29 PM</t>
  </si>
  <si>
    <t>Result: Solver found a solution.  All constraints and optimality conditions are satisfied.</t>
  </si>
  <si>
    <t>Solver Engine</t>
  </si>
  <si>
    <t>Engine: Simplex LP</t>
  </si>
  <si>
    <t>Solution Time: 231.806 Seconds.</t>
  </si>
  <si>
    <t>Iterations: 4 Subproblems: 0</t>
  </si>
  <si>
    <t>Solver Options</t>
  </si>
  <si>
    <t>Max Time 100 sec, Iterations 100, Precision 0.000001</t>
  </si>
  <si>
    <t>Max Subproblems Unlimited, Max Integer Sols Unlimited, Integer Tolerance 1%, Assume NonNegative</t>
  </si>
  <si>
    <t>Objective Cell (Min)</t>
  </si>
  <si>
    <t>Cell</t>
  </si>
  <si>
    <t>Name</t>
  </si>
  <si>
    <t>Original Value</t>
  </si>
  <si>
    <t>Final Value</t>
  </si>
  <si>
    <t>Variable Cells</t>
  </si>
  <si>
    <t>Integer</t>
  </si>
  <si>
    <t>Constraints</t>
  </si>
  <si>
    <t>Cell Value</t>
  </si>
  <si>
    <t>Formula</t>
  </si>
  <si>
    <t>Status</t>
  </si>
  <si>
    <t>Slack</t>
  </si>
  <si>
    <t>$G$14</t>
  </si>
  <si>
    <t>$C$14</t>
  </si>
  <si>
    <t>Advertising Units Television</t>
  </si>
  <si>
    <t>Contin</t>
  </si>
  <si>
    <t>$D$14</t>
  </si>
  <si>
    <t>Advertising Units Print Media</t>
  </si>
  <si>
    <t>$E$8</t>
  </si>
  <si>
    <t>Stain Remover Sales</t>
  </si>
  <si>
    <t>$E$8&gt;=$G$8</t>
  </si>
  <si>
    <t>Binding</t>
  </si>
  <si>
    <t>$E$9</t>
  </si>
  <si>
    <t>Liquid Detergent Sales</t>
  </si>
  <si>
    <t>$E$9&gt;=$G$9</t>
  </si>
  <si>
    <t>$E$10</t>
  </si>
  <si>
    <t>Powder Detergent Sales</t>
  </si>
  <si>
    <t>$E$10&gt;=$G$10</t>
  </si>
  <si>
    <t>Not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</si>
</sst>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Geneva"/>
    </font>
    <font>
      <sz val="10"/>
      <name val="Genev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Geneva"/>
      <family val="2"/>
    </font>
    <font>
      <b/>
      <sz val="10"/>
      <color indexed="18"/>
      <name val="Genev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Continuous"/>
    </xf>
    <xf numFmtId="9" fontId="3" fillId="0" borderId="0" xfId="0" applyNumberFormat="1" applyFont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3" borderId="9" xfId="1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9" fontId="3" fillId="5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13" xfId="0" applyFill="1" applyBorder="1" applyAlignment="1"/>
    <xf numFmtId="0" fontId="6" fillId="0" borderId="12" xfId="0" applyFont="1" applyFill="1" applyBorder="1" applyAlignment="1">
      <alignment horizontal="center"/>
    </xf>
    <xf numFmtId="0" fontId="0" fillId="0" borderId="14" xfId="0" applyFill="1" applyBorder="1" applyAlignment="1"/>
    <xf numFmtId="0" fontId="0" fillId="0" borderId="13" xfId="0" applyNumberFormat="1" applyFill="1" applyBorder="1" applyAlignment="1"/>
    <xf numFmtId="0" fontId="0" fillId="0" borderId="14" xfId="0" applyNumberFormat="1" applyFill="1" applyBorder="1" applyAlignment="1"/>
    <xf numFmtId="9" fontId="0" fillId="0" borderId="14" xfId="0" applyNumberFormat="1" applyFill="1" applyBorder="1" applyAlignment="1"/>
    <xf numFmtId="9" fontId="0" fillId="0" borderId="13" xfId="0" applyNumberForma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37F9-6320-8442-B116-AE2B3E8B6389}">
  <dimension ref="A1:G29"/>
  <sheetViews>
    <sheetView showGridLines="0" workbookViewId="0"/>
  </sheetViews>
  <sheetFormatPr baseColWidth="10" defaultRowHeight="14" x14ac:dyDescent="0.2"/>
  <cols>
    <col min="1" max="1" width="2.28515625" customWidth="1"/>
    <col min="2" max="2" width="5.85546875" bestFit="1" customWidth="1"/>
    <col min="3" max="3" width="20.7109375" bestFit="1" customWidth="1"/>
    <col min="4" max="4" width="11" bestFit="1" customWidth="1"/>
    <col min="5" max="5" width="12.85546875" bestFit="1" customWidth="1"/>
    <col min="6" max="6" width="8.7109375" bestFit="1" customWidth="1"/>
    <col min="7" max="7" width="4.85546875" bestFit="1" customWidth="1"/>
  </cols>
  <sheetData>
    <row r="1" spans="1:5" x14ac:dyDescent="0.2">
      <c r="A1" s="22" t="s">
        <v>30</v>
      </c>
    </row>
    <row r="2" spans="1:5" x14ac:dyDescent="0.2">
      <c r="A2" s="22" t="s">
        <v>31</v>
      </c>
    </row>
    <row r="3" spans="1:5" x14ac:dyDescent="0.2">
      <c r="A3" s="22" t="s">
        <v>32</v>
      </c>
    </row>
    <row r="4" spans="1:5" x14ac:dyDescent="0.2">
      <c r="A4" s="22" t="s">
        <v>33</v>
      </c>
    </row>
    <row r="5" spans="1:5" x14ac:dyDescent="0.2">
      <c r="A5" s="22" t="s">
        <v>34</v>
      </c>
    </row>
    <row r="6" spans="1:5" x14ac:dyDescent="0.2">
      <c r="A6" s="22"/>
      <c r="B6" t="s">
        <v>35</v>
      </c>
    </row>
    <row r="7" spans="1:5" x14ac:dyDescent="0.2">
      <c r="A7" s="22"/>
      <c r="B7" t="s">
        <v>36</v>
      </c>
    </row>
    <row r="8" spans="1:5" x14ac:dyDescent="0.2">
      <c r="A8" s="22"/>
      <c r="B8" t="s">
        <v>37</v>
      </c>
    </row>
    <row r="9" spans="1:5" x14ac:dyDescent="0.2">
      <c r="A9" s="22" t="s">
        <v>38</v>
      </c>
    </row>
    <row r="10" spans="1:5" x14ac:dyDescent="0.2">
      <c r="B10" t="s">
        <v>39</v>
      </c>
    </row>
    <row r="11" spans="1:5" x14ac:dyDescent="0.2">
      <c r="B11" t="s">
        <v>40</v>
      </c>
    </row>
    <row r="14" spans="1:5" ht="15" thickBot="1" x14ac:dyDescent="0.25">
      <c r="A14" t="s">
        <v>41</v>
      </c>
    </row>
    <row r="15" spans="1:5" ht="15" thickBot="1" x14ac:dyDescent="0.25">
      <c r="B15" s="24" t="s">
        <v>42</v>
      </c>
      <c r="C15" s="24" t="s">
        <v>43</v>
      </c>
      <c r="D15" s="24" t="s">
        <v>44</v>
      </c>
      <c r="E15" s="24" t="s">
        <v>45</v>
      </c>
    </row>
    <row r="16" spans="1:5" ht="15" thickBot="1" x14ac:dyDescent="0.25">
      <c r="B16" s="23" t="s">
        <v>53</v>
      </c>
      <c r="C16" s="23" t="s">
        <v>21</v>
      </c>
      <c r="D16" s="26">
        <v>0</v>
      </c>
      <c r="E16" s="26">
        <v>9.9999999999999982</v>
      </c>
    </row>
    <row r="19" spans="1:7" ht="15" thickBot="1" x14ac:dyDescent="0.25">
      <c r="A19" t="s">
        <v>46</v>
      </c>
    </row>
    <row r="20" spans="1:7" ht="15" thickBot="1" x14ac:dyDescent="0.25">
      <c r="B20" s="24" t="s">
        <v>42</v>
      </c>
      <c r="C20" s="24" t="s">
        <v>43</v>
      </c>
      <c r="D20" s="24" t="s">
        <v>44</v>
      </c>
      <c r="E20" s="24" t="s">
        <v>45</v>
      </c>
      <c r="F20" s="24" t="s">
        <v>47</v>
      </c>
    </row>
    <row r="21" spans="1:7" x14ac:dyDescent="0.2">
      <c r="B21" s="25" t="s">
        <v>54</v>
      </c>
      <c r="C21" s="25" t="s">
        <v>55</v>
      </c>
      <c r="D21" s="27">
        <v>0</v>
      </c>
      <c r="E21" s="27">
        <v>3.9999999999999982</v>
      </c>
      <c r="F21" s="25" t="s">
        <v>56</v>
      </c>
    </row>
    <row r="22" spans="1:7" ht="15" thickBot="1" x14ac:dyDescent="0.25">
      <c r="B22" s="23" t="s">
        <v>57</v>
      </c>
      <c r="C22" s="23" t="s">
        <v>58</v>
      </c>
      <c r="D22" s="26">
        <v>0</v>
      </c>
      <c r="E22" s="26">
        <v>3</v>
      </c>
      <c r="F22" s="23" t="s">
        <v>56</v>
      </c>
    </row>
    <row r="25" spans="1:7" ht="15" thickBot="1" x14ac:dyDescent="0.25">
      <c r="A25" t="s">
        <v>48</v>
      </c>
    </row>
    <row r="26" spans="1:7" ht="15" thickBot="1" x14ac:dyDescent="0.25">
      <c r="B26" s="24" t="s">
        <v>42</v>
      </c>
      <c r="C26" s="24" t="s">
        <v>43</v>
      </c>
      <c r="D26" s="24" t="s">
        <v>49</v>
      </c>
      <c r="E26" s="24" t="s">
        <v>50</v>
      </c>
      <c r="F26" s="24" t="s">
        <v>51</v>
      </c>
      <c r="G26" s="24" t="s">
        <v>52</v>
      </c>
    </row>
    <row r="27" spans="1:7" x14ac:dyDescent="0.2">
      <c r="B27" s="25" t="s">
        <v>59</v>
      </c>
      <c r="C27" s="25" t="s">
        <v>60</v>
      </c>
      <c r="D27" s="28">
        <v>0.03</v>
      </c>
      <c r="E27" s="25" t="s">
        <v>61</v>
      </c>
      <c r="F27" s="25" t="s">
        <v>62</v>
      </c>
      <c r="G27" s="28">
        <v>0</v>
      </c>
    </row>
    <row r="28" spans="1:7" x14ac:dyDescent="0.2">
      <c r="B28" s="25" t="s">
        <v>63</v>
      </c>
      <c r="C28" s="25" t="s">
        <v>64</v>
      </c>
      <c r="D28" s="28">
        <v>0.17999999999999994</v>
      </c>
      <c r="E28" s="25" t="s">
        <v>65</v>
      </c>
      <c r="F28" s="25" t="s">
        <v>62</v>
      </c>
      <c r="G28" s="28">
        <v>0</v>
      </c>
    </row>
    <row r="29" spans="1:7" ht="15" thickBot="1" x14ac:dyDescent="0.25">
      <c r="B29" s="23" t="s">
        <v>66</v>
      </c>
      <c r="C29" s="23" t="s">
        <v>67</v>
      </c>
      <c r="D29" s="29">
        <v>8.0000000000000016E-2</v>
      </c>
      <c r="E29" s="23" t="s">
        <v>68</v>
      </c>
      <c r="F29" s="23" t="s">
        <v>69</v>
      </c>
      <c r="G29" s="29">
        <v>4.0000000000000015E-2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workbookViewId="0">
      <selection activeCell="D14" sqref="D14"/>
    </sheetView>
  </sheetViews>
  <sheetFormatPr baseColWidth="10" defaultColWidth="10.7109375" defaultRowHeight="13" x14ac:dyDescent="0.15"/>
  <cols>
    <col min="1" max="1" width="2.7109375" style="3" customWidth="1"/>
    <col min="2" max="2" width="18" style="2" bestFit="1" customWidth="1"/>
    <col min="3" max="4" width="17.7109375" style="3" customWidth="1"/>
    <col min="5" max="5" width="9" style="3" bestFit="1" customWidth="1"/>
    <col min="6" max="6" width="2.7109375" style="3" customWidth="1"/>
    <col min="7" max="7" width="9.42578125" style="3" bestFit="1" customWidth="1"/>
    <col min="8" max="8" width="5.7109375" style="3" customWidth="1"/>
    <col min="9" max="9" width="29.42578125" style="3" bestFit="1" customWidth="1"/>
    <col min="10" max="10" width="8.140625" style="3" bestFit="1" customWidth="1"/>
    <col min="11" max="16384" width="10.7109375" style="3"/>
  </cols>
  <sheetData>
    <row r="1" spans="1:10" ht="18" x14ac:dyDescent="0.2">
      <c r="A1" s="1" t="s">
        <v>3</v>
      </c>
    </row>
    <row r="2" spans="1:10" ht="14" thickBot="1" x14ac:dyDescent="0.2"/>
    <row r="3" spans="1:10" ht="14" thickBot="1" x14ac:dyDescent="0.2">
      <c r="C3" s="3" t="s">
        <v>8</v>
      </c>
      <c r="D3" s="3" t="s">
        <v>9</v>
      </c>
      <c r="I3" s="4" t="s">
        <v>1</v>
      </c>
      <c r="J3" s="5" t="s">
        <v>2</v>
      </c>
    </row>
    <row r="4" spans="1:10" x14ac:dyDescent="0.15">
      <c r="B4" s="2" t="s">
        <v>4</v>
      </c>
      <c r="C4" s="19">
        <v>1</v>
      </c>
      <c r="D4" s="19">
        <v>2</v>
      </c>
      <c r="I4" s="6" t="s">
        <v>18</v>
      </c>
      <c r="J4" s="7" t="s">
        <v>23</v>
      </c>
    </row>
    <row r="5" spans="1:10" x14ac:dyDescent="0.15">
      <c r="I5" s="8" t="s">
        <v>19</v>
      </c>
      <c r="J5" s="9" t="s">
        <v>24</v>
      </c>
    </row>
    <row r="6" spans="1:10" x14ac:dyDescent="0.15">
      <c r="D6" s="10"/>
      <c r="E6" s="3" t="s">
        <v>13</v>
      </c>
      <c r="G6" s="3" t="s">
        <v>11</v>
      </c>
      <c r="I6" s="8" t="s">
        <v>20</v>
      </c>
      <c r="J6" s="9" t="s">
        <v>25</v>
      </c>
    </row>
    <row r="7" spans="1:10" x14ac:dyDescent="0.15">
      <c r="C7" s="21" t="s">
        <v>10</v>
      </c>
      <c r="D7" s="21"/>
      <c r="E7" s="3" t="s">
        <v>14</v>
      </c>
      <c r="G7" s="3" t="s">
        <v>12</v>
      </c>
      <c r="I7" s="8" t="s">
        <v>28</v>
      </c>
      <c r="J7" s="9" t="s">
        <v>26</v>
      </c>
    </row>
    <row r="8" spans="1:10" x14ac:dyDescent="0.15">
      <c r="B8" s="2" t="s">
        <v>5</v>
      </c>
      <c r="C8" s="20">
        <v>0</v>
      </c>
      <c r="D8" s="20">
        <v>0.01</v>
      </c>
      <c r="E8" s="11">
        <f>SUMPRODUCT(C8:D8,AdvertisingUnits)</f>
        <v>0.03</v>
      </c>
      <c r="F8" s="3" t="s">
        <v>29</v>
      </c>
      <c r="G8" s="20">
        <v>0.03</v>
      </c>
      <c r="I8" s="8" t="s">
        <v>21</v>
      </c>
      <c r="J8" s="9" t="s">
        <v>27</v>
      </c>
    </row>
    <row r="9" spans="1:10" ht="14" thickBot="1" x14ac:dyDescent="0.2">
      <c r="B9" s="2" t="s">
        <v>6</v>
      </c>
      <c r="C9" s="20">
        <v>0.03</v>
      </c>
      <c r="D9" s="20">
        <v>0.02</v>
      </c>
      <c r="E9" s="11">
        <f>SUMPRODUCT(C9:D9,AdvertisingUnits)</f>
        <v>0.17999999999999994</v>
      </c>
      <c r="F9" s="3" t="s">
        <v>29</v>
      </c>
      <c r="G9" s="20">
        <v>0.18</v>
      </c>
      <c r="I9" s="12" t="s">
        <v>22</v>
      </c>
      <c r="J9" s="13" t="s">
        <v>0</v>
      </c>
    </row>
    <row r="10" spans="1:10" x14ac:dyDescent="0.15">
      <c r="B10" s="2" t="s">
        <v>7</v>
      </c>
      <c r="C10" s="20">
        <v>-0.01</v>
      </c>
      <c r="D10" s="20">
        <v>0.04</v>
      </c>
      <c r="E10" s="11">
        <f>SUMPRODUCT(C10:D10,AdvertisingUnits)</f>
        <v>8.0000000000000016E-2</v>
      </c>
      <c r="F10" s="3" t="s">
        <v>29</v>
      </c>
      <c r="G10" s="20">
        <v>0.04</v>
      </c>
      <c r="I10" s="14"/>
      <c r="J10" s="14"/>
    </row>
    <row r="11" spans="1:10" x14ac:dyDescent="0.15">
      <c r="F11" s="15"/>
    </row>
    <row r="12" spans="1:10" x14ac:dyDescent="0.15">
      <c r="F12" s="15"/>
      <c r="G12" s="3" t="s">
        <v>16</v>
      </c>
    </row>
    <row r="13" spans="1:10" ht="14" thickBot="1" x14ac:dyDescent="0.2">
      <c r="C13" s="3" t="s">
        <v>8</v>
      </c>
      <c r="D13" s="3" t="s">
        <v>9</v>
      </c>
      <c r="G13" s="3" t="s">
        <v>17</v>
      </c>
    </row>
    <row r="14" spans="1:10" ht="14" thickBot="1" x14ac:dyDescent="0.2">
      <c r="B14" s="2" t="s">
        <v>15</v>
      </c>
      <c r="C14" s="17">
        <v>3.9999999999999982</v>
      </c>
      <c r="D14" s="18">
        <v>3</v>
      </c>
      <c r="G14" s="16">
        <f>SUMPRODUCT(UnitCost,AdvertisingUnits)</f>
        <v>9.9999999999999982</v>
      </c>
    </row>
  </sheetData>
  <mergeCells count="1">
    <mergeCell ref="C7:D7"/>
  </mergeCells>
  <phoneticPr fontId="0"/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Answer Report 1</vt:lpstr>
      <vt:lpstr>Profit &amp; Gambit</vt:lpstr>
      <vt:lpstr>AdvertisingUnits</vt:lpstr>
      <vt:lpstr>IncreasedSales</vt:lpstr>
      <vt:lpstr>IncreasedSalesPerUnitAdvertising</vt:lpstr>
      <vt:lpstr>MinimumIncrease</vt:lpstr>
      <vt:lpstr>TotalCost</vt:lpstr>
      <vt:lpstr>UnitCost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cp:lastPrinted>1999-06-01T06:13:52Z</cp:lastPrinted>
  <dcterms:created xsi:type="dcterms:W3CDTF">1998-09-28T19:24:19Z</dcterms:created>
  <dcterms:modified xsi:type="dcterms:W3CDTF">2023-10-03T23:51:48Z</dcterms:modified>
</cp:coreProperties>
</file>